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-120" yWindow="-120" windowWidth="20730" windowHeight="11040"/>
  </bookViews>
  <sheets>
    <sheet name="FFF" sheetId="1" r:id="rId1"/>
    <sheet name="Hoja1" sheetId="2" r:id="rId2"/>
  </sheets>
  <definedNames>
    <definedName name="_xlnm.Print_Area" localSheetId="0">FFF!$A$1:$D$41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C32" i="2"/>
  <c r="D25" i="2"/>
  <c r="C25" i="2"/>
  <c r="D21" i="2"/>
  <c r="C21" i="2"/>
  <c r="D16" i="2"/>
  <c r="C16" i="2"/>
  <c r="D27" i="1" l="1"/>
  <c r="D39" i="1" s="1"/>
  <c r="C27" i="1"/>
  <c r="B35" i="1" l="1"/>
  <c r="B27" i="1"/>
  <c r="B39" i="1" s="1"/>
  <c r="D35" i="1"/>
  <c r="C35" i="1"/>
  <c r="C39" i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<sst xmlns="http://schemas.openxmlformats.org/spreadsheetml/2006/main" count="50" uniqueCount="42">
  <si>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</si>
  <si>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</si>
  <si>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</si>
  <si>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</si>
  <si>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</si>
  <si>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</si>
  <si>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</si>
  <si>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</si>
  <si>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</si>
  <si>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</si>
  <si>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</si>
  <si>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</si>
  <si>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</si>
  <si>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</si>
  <si>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</si>
  <si>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</si>
  <si>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</si>
  <si>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</si>
  <si>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</si>
  <si>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</si>
  <si>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</si>
  <si>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</si>
  <si>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</si>
  <si>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</si>
  <si>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</si>
  <si>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</si>
  <si>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</si>
  <si>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</si>
  <si>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</si>
  <si>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</si>
  <si>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</si>
  <si>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</si>
  <si>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</si>
  <si>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</si>
  <si>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</si>
  <si>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Patronato de la Feria Estatal de León y Parque Ecológico
Flujo de Fondos
Del 1 de enero al 31 de diciembre de 2025
(Cifras en Pesos)</t>
  </si>
  <si>
    <t>municipio</t>
  </si>
  <si>
    <t>ingresos</t>
  </si>
  <si>
    <t xml:space="preserve">egresos </t>
  </si>
  <si>
    <t>gobierno</t>
  </si>
  <si>
    <t>propio</t>
  </si>
  <si>
    <t>remanente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</si>
</sst>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43" fontId="2" fillId="0" borderId="0" xfId="3" applyFont="1"/>
    <xf numFmtId="4" fontId="5" fillId="0" borderId="12" xfId="0" applyNumberFormat="1" applyFont="1" applyFill="1" applyBorder="1"/>
    <xf numFmtId="4" fontId="5" fillId="0" borderId="6" xfId="0" applyNumberFormat="1" applyFont="1" applyFill="1" applyBorder="1"/>
    <xf numFmtId="4" fontId="4" fillId="3" borderId="12" xfId="0" applyNumberFormat="1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3" fillId="3" borderId="12" xfId="0" applyNumberFormat="1" applyFont="1" applyFill="1" applyBorder="1" applyAlignment="1">
      <alignment vertical="center" wrapText="1"/>
    </xf>
    <xf numFmtId="4" fontId="3" fillId="3" borderId="6" xfId="0" applyNumberFormat="1" applyFont="1" applyFill="1" applyBorder="1" applyAlignment="1">
      <alignment vertical="center" wrapText="1"/>
    </xf>
    <xf numFmtId="4" fontId="2" fillId="3" borderId="12" xfId="0" applyNumberFormat="1" applyFont="1" applyFill="1" applyBorder="1"/>
    <xf numFmtId="4" fontId="2" fillId="3" borderId="6" xfId="0" applyNumberFormat="1" applyFont="1" applyFill="1" applyBorder="1"/>
    <xf numFmtId="43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3" fontId="0" fillId="0" borderId="0" xfId="3" applyFont="1"/>
    <xf numFmtId="43" fontId="0" fillId="0" borderId="0" xfId="0" applyNumberFormat="1"/>
    <xf numFmtId="43" fontId="0" fillId="4" borderId="0" xfId="0" applyNumberFormat="1" applyFill="1"/>
    <xf numFmtId="0" fontId="0" fillId="4" borderId="0" xfId="0" applyFill="1"/>
    <xf numFmtId="43" fontId="0" fillId="4" borderId="0" xfId="3" applyFont="1" applyFill="1"/>
  </cellXfs>
  <cellStyles count="4">
    <cellStyle name="Millares" xfId="3" builtinId="3"/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zoomScale="90" zoomScaleNormal="90" workbookViewId="0">
      <selection activeCell="E25" sqref="E2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6" width="15.140625" style="1" customWidth="1"/>
    <col min="7" max="16384" width="11.42578125" style="1"/>
  </cols>
  <sheetData>
    <row r="1" spans="1:6" ht="45.75" customHeight="1" x14ac:dyDescent="0.2">
      <c r="A1" s="37" t="s">
        <v>35</v>
      </c>
      <c r="B1" s="38"/>
      <c r="C1" s="38"/>
      <c r="D1" s="39"/>
    </row>
    <row r="2" spans="1:6" x14ac:dyDescent="0.2">
      <c r="A2" s="8" t="s">
        <v>0</v>
      </c>
      <c r="B2" s="7" t="s">
        <v>1</v>
      </c>
      <c r="C2" s="7" t="s">
        <v>2</v>
      </c>
      <c r="D2" s="7" t="s">
        <v>3</v>
      </c>
    </row>
    <row r="3" spans="1:6" x14ac:dyDescent="0.2">
      <c r="A3" s="5" t="s">
        <v>4</v>
      </c>
      <c r="B3" s="17">
        <f>SUM(B4:B13)</f>
        <v>284733120</v>
      </c>
      <c r="C3" s="17">
        <f t="shared" ref="C3:D3" si="0">SUM(C4:C13)</f>
        <v>434889779.63999999</v>
      </c>
      <c r="D3" s="2">
        <f t="shared" si="0"/>
        <v>431508772.54517239</v>
      </c>
      <c r="E3" s="26"/>
      <c r="F3" s="26"/>
    </row>
    <row r="4" spans="1:6" x14ac:dyDescent="0.2">
      <c r="A4" s="13" t="s">
        <v>5</v>
      </c>
      <c r="B4" s="18">
        <v>0</v>
      </c>
      <c r="C4" s="18">
        <v>0</v>
      </c>
      <c r="D4" s="3">
        <v>0</v>
      </c>
    </row>
    <row r="5" spans="1:6" x14ac:dyDescent="0.2">
      <c r="A5" s="13" t="s">
        <v>6</v>
      </c>
      <c r="B5" s="18">
        <v>0</v>
      </c>
      <c r="C5" s="18">
        <v>0</v>
      </c>
      <c r="D5" s="3">
        <v>0</v>
      </c>
    </row>
    <row r="6" spans="1:6" x14ac:dyDescent="0.2">
      <c r="A6" s="13" t="s">
        <v>7</v>
      </c>
      <c r="B6" s="18">
        <v>0</v>
      </c>
      <c r="C6" s="30">
        <v>0</v>
      </c>
      <c r="D6" s="31">
        <v>0</v>
      </c>
    </row>
    <row r="7" spans="1:6" x14ac:dyDescent="0.2">
      <c r="A7" s="13" t="s">
        <v>8</v>
      </c>
      <c r="B7" s="18">
        <v>0</v>
      </c>
      <c r="C7" s="30">
        <v>0</v>
      </c>
      <c r="D7" s="31">
        <v>0</v>
      </c>
    </row>
    <row r="8" spans="1:6" x14ac:dyDescent="0.2">
      <c r="A8" s="13" t="s">
        <v>9</v>
      </c>
      <c r="B8" s="18">
        <v>3000000</v>
      </c>
      <c r="C8" s="30">
        <v>3737550.95</v>
      </c>
      <c r="D8" s="31">
        <v>3737550.95</v>
      </c>
    </row>
    <row r="9" spans="1:6" x14ac:dyDescent="0.2">
      <c r="A9" s="13" t="s">
        <v>10</v>
      </c>
      <c r="B9" s="18">
        <v>0</v>
      </c>
      <c r="C9" s="30">
        <v>0</v>
      </c>
      <c r="D9" s="31">
        <v>0</v>
      </c>
    </row>
    <row r="10" spans="1:6" x14ac:dyDescent="0.2">
      <c r="A10" s="13" t="s">
        <v>11</v>
      </c>
      <c r="B10" s="18">
        <v>281733120</v>
      </c>
      <c r="C10" s="30">
        <v>289790588.69</v>
      </c>
      <c r="D10" s="31">
        <v>286409581.59517241</v>
      </c>
    </row>
    <row r="11" spans="1:6" x14ac:dyDescent="0.2">
      <c r="A11" s="13" t="s">
        <v>12</v>
      </c>
      <c r="B11" s="18">
        <v>0</v>
      </c>
      <c r="C11" s="30">
        <v>0</v>
      </c>
      <c r="D11" s="31">
        <v>0</v>
      </c>
    </row>
    <row r="12" spans="1:6" x14ac:dyDescent="0.2">
      <c r="A12" s="13" t="s">
        <v>13</v>
      </c>
      <c r="B12" s="18">
        <v>0</v>
      </c>
      <c r="C12" s="30">
        <v>141361640</v>
      </c>
      <c r="D12" s="31">
        <v>141361640</v>
      </c>
    </row>
    <row r="13" spans="1:6" x14ac:dyDescent="0.2">
      <c r="A13" s="13" t="s">
        <v>14</v>
      </c>
      <c r="B13" s="18">
        <v>0</v>
      </c>
      <c r="C13" s="30">
        <v>0</v>
      </c>
      <c r="D13" s="31">
        <v>0</v>
      </c>
    </row>
    <row r="14" spans="1:6" x14ac:dyDescent="0.2">
      <c r="A14" s="6" t="s">
        <v>15</v>
      </c>
      <c r="B14" s="19">
        <f>SUM(B15:B23)</f>
        <v>284733120</v>
      </c>
      <c r="C14" s="32">
        <f t="shared" ref="C14:D14" si="1">SUM(C15:C23)</f>
        <v>606425816.22000003</v>
      </c>
      <c r="D14" s="33">
        <f t="shared" si="1"/>
        <v>592658113.23000002</v>
      </c>
      <c r="E14" s="26"/>
      <c r="F14" s="26"/>
    </row>
    <row r="15" spans="1:6" x14ac:dyDescent="0.2">
      <c r="A15" s="13" t="s">
        <v>16</v>
      </c>
      <c r="B15" s="18">
        <v>59135087</v>
      </c>
      <c r="C15" s="30">
        <v>58931654.889999993</v>
      </c>
      <c r="D15" s="30">
        <v>58931654.889999993</v>
      </c>
    </row>
    <row r="16" spans="1:6" x14ac:dyDescent="0.2">
      <c r="A16" s="13" t="s">
        <v>17</v>
      </c>
      <c r="B16" s="18">
        <v>10343614</v>
      </c>
      <c r="C16" s="30">
        <v>8331920.1699999999</v>
      </c>
      <c r="D16" s="30">
        <v>8331920.1699999999</v>
      </c>
    </row>
    <row r="17" spans="1:6" x14ac:dyDescent="0.2">
      <c r="A17" s="13" t="s">
        <v>18</v>
      </c>
      <c r="B17" s="18">
        <v>196909176</v>
      </c>
      <c r="C17" s="30">
        <v>527968679.42000008</v>
      </c>
      <c r="D17" s="30">
        <v>514200976.43000007</v>
      </c>
      <c r="E17" s="26"/>
    </row>
    <row r="18" spans="1:6" x14ac:dyDescent="0.2">
      <c r="A18" s="13" t="s">
        <v>13</v>
      </c>
      <c r="B18" s="18">
        <v>10687560</v>
      </c>
      <c r="C18" s="30">
        <v>10507081.08</v>
      </c>
      <c r="D18" s="30">
        <v>10507081.08</v>
      </c>
      <c r="E18" s="27"/>
      <c r="F18" s="27"/>
    </row>
    <row r="19" spans="1:6" x14ac:dyDescent="0.2">
      <c r="A19" s="13" t="s">
        <v>19</v>
      </c>
      <c r="B19" s="18">
        <v>1657683</v>
      </c>
      <c r="C19" s="30">
        <v>686480.66</v>
      </c>
      <c r="D19" s="30">
        <v>686480.66</v>
      </c>
    </row>
    <row r="20" spans="1:6" x14ac:dyDescent="0.2">
      <c r="A20" s="13" t="s">
        <v>20</v>
      </c>
      <c r="B20" s="18">
        <v>0</v>
      </c>
      <c r="C20" s="18">
        <v>0</v>
      </c>
      <c r="D20" s="18">
        <v>0</v>
      </c>
    </row>
    <row r="21" spans="1:6" x14ac:dyDescent="0.2">
      <c r="A21" s="13" t="s">
        <v>21</v>
      </c>
      <c r="B21" s="18">
        <v>6000000</v>
      </c>
      <c r="C21" s="18">
        <v>0</v>
      </c>
      <c r="D21" s="18">
        <v>0</v>
      </c>
    </row>
    <row r="22" spans="1:6" x14ac:dyDescent="0.2">
      <c r="A22" s="13" t="s">
        <v>22</v>
      </c>
      <c r="B22" s="18">
        <v>0</v>
      </c>
      <c r="C22" s="18">
        <v>0</v>
      </c>
      <c r="D22" s="18">
        <v>0</v>
      </c>
      <c r="E22" s="26"/>
    </row>
    <row r="23" spans="1:6" x14ac:dyDescent="0.2">
      <c r="A23" s="13" t="s">
        <v>23</v>
      </c>
      <c r="B23" s="18">
        <v>0</v>
      </c>
      <c r="C23" s="18">
        <v>0</v>
      </c>
      <c r="D23" s="18">
        <v>0</v>
      </c>
    </row>
    <row r="24" spans="1:6" x14ac:dyDescent="0.2">
      <c r="A24" s="14" t="s">
        <v>24</v>
      </c>
      <c r="B24" s="20">
        <f>B3-B14</f>
        <v>0</v>
      </c>
      <c r="C24" s="20">
        <f>C3-C14</f>
        <v>-171536036.58000004</v>
      </c>
      <c r="D24" s="4">
        <f>D3-D14</f>
        <v>-161149340.68482763</v>
      </c>
      <c r="E24" s="26"/>
      <c r="F24" s="36"/>
    </row>
    <row r="25" spans="1:6" x14ac:dyDescent="0.2">
      <c r="A25" s="24"/>
      <c r="B25" s="25"/>
      <c r="C25" s="25"/>
      <c r="D25" s="25"/>
      <c r="E25" s="26"/>
      <c r="F25" s="26"/>
    </row>
    <row r="26" spans="1:6" x14ac:dyDescent="0.2">
      <c r="A26" s="8" t="s">
        <v>0</v>
      </c>
      <c r="B26" s="7" t="s">
        <v>1</v>
      </c>
      <c r="C26" s="7" t="s">
        <v>2</v>
      </c>
      <c r="D26" s="7" t="s">
        <v>3</v>
      </c>
    </row>
    <row r="27" spans="1:6" x14ac:dyDescent="0.2">
      <c r="A27" s="9" t="s">
        <v>25</v>
      </c>
      <c r="B27" s="17">
        <f>SUM(B28:B34)</f>
        <v>0</v>
      </c>
      <c r="C27" s="17">
        <f>SUM(C28:C34)</f>
        <v>-171536036.58000001</v>
      </c>
      <c r="D27" s="2">
        <f>SUM(D28:D34)</f>
        <v>-161149340.6848276</v>
      </c>
    </row>
    <row r="28" spans="1:6" x14ac:dyDescent="0.2">
      <c r="A28" s="10" t="s">
        <v>26</v>
      </c>
      <c r="B28" s="21"/>
      <c r="C28" s="34">
        <v>6124800</v>
      </c>
      <c r="D28" s="35">
        <v>14624800</v>
      </c>
    </row>
    <row r="29" spans="1:6" x14ac:dyDescent="0.2">
      <c r="A29" s="10" t="s">
        <v>27</v>
      </c>
      <c r="B29" s="21"/>
      <c r="C29" s="34"/>
      <c r="D29" s="35"/>
    </row>
    <row r="30" spans="1:6" x14ac:dyDescent="0.2">
      <c r="A30" s="10" t="s">
        <v>28</v>
      </c>
      <c r="B30" s="21"/>
      <c r="C30" s="34"/>
      <c r="D30" s="35"/>
    </row>
    <row r="31" spans="1:6" x14ac:dyDescent="0.2">
      <c r="A31" s="10" t="s">
        <v>29</v>
      </c>
      <c r="B31" s="21"/>
      <c r="C31" s="34">
        <v>18686389.639999986</v>
      </c>
      <c r="D31" s="35">
        <v>15305382.545172393</v>
      </c>
      <c r="E31" s="26"/>
    </row>
    <row r="32" spans="1:6" x14ac:dyDescent="0.2">
      <c r="A32" s="10" t="s">
        <v>30</v>
      </c>
      <c r="B32" s="21"/>
      <c r="C32" s="34"/>
      <c r="D32" s="35"/>
    </row>
    <row r="33" spans="1:4" x14ac:dyDescent="0.2">
      <c r="A33" s="10" t="s">
        <v>31</v>
      </c>
      <c r="B33" s="21">
        <v>0</v>
      </c>
      <c r="C33" s="34">
        <v>42436927.770000003</v>
      </c>
      <c r="D33" s="35">
        <v>42436927.770000003</v>
      </c>
    </row>
    <row r="34" spans="1:4" x14ac:dyDescent="0.2">
      <c r="A34" s="10" t="s">
        <v>32</v>
      </c>
      <c r="B34" s="21">
        <v>0</v>
      </c>
      <c r="C34" s="34">
        <v>-238784153.99000001</v>
      </c>
      <c r="D34" s="35">
        <v>-233516451</v>
      </c>
    </row>
    <row r="35" spans="1:4" x14ac:dyDescent="0.2">
      <c r="A35" s="11" t="s">
        <v>33</v>
      </c>
      <c r="B35" s="22">
        <f>SUM(B36:B38)</f>
        <v>0</v>
      </c>
      <c r="C35" s="28">
        <f>SUM(C36:C38)</f>
        <v>0</v>
      </c>
      <c r="D35" s="29">
        <f>SUM(D36:D38)</f>
        <v>0</v>
      </c>
    </row>
    <row r="36" spans="1:4" x14ac:dyDescent="0.2">
      <c r="A36" s="10" t="s">
        <v>30</v>
      </c>
      <c r="B36" s="21"/>
      <c r="C36" s="21"/>
      <c r="D36" s="15"/>
    </row>
    <row r="37" spans="1:4" x14ac:dyDescent="0.2">
      <c r="A37" s="10" t="s">
        <v>31</v>
      </c>
      <c r="B37" s="21"/>
      <c r="C37" s="21"/>
      <c r="D37" s="15"/>
    </row>
    <row r="38" spans="1:4" x14ac:dyDescent="0.2">
      <c r="A38" s="10" t="s">
        <v>34</v>
      </c>
      <c r="B38" s="21"/>
      <c r="C38" s="21"/>
      <c r="D38" s="15"/>
    </row>
    <row r="39" spans="1:4" x14ac:dyDescent="0.2">
      <c r="A39" s="12" t="s">
        <v>24</v>
      </c>
      <c r="B39" s="23">
        <f>B27+B35</f>
        <v>0</v>
      </c>
      <c r="C39" s="23">
        <f t="shared" ref="C39" si="2">C27+C35</f>
        <v>-171536036.58000001</v>
      </c>
      <c r="D39" s="16">
        <f>D27+D35</f>
        <v>-161149340.6848276</v>
      </c>
    </row>
    <row r="41" spans="1:4" x14ac:dyDescent="0.2">
      <c r="C41" s="26"/>
      <c r="D41" s="26"/>
    </row>
    <row r="42" spans="1:4" x14ac:dyDescent="0.2">
      <c r="C42" s="26"/>
      <c r="D42" s="26"/>
    </row>
    <row r="44" spans="1:4" x14ac:dyDescent="0.2">
      <c r="C44" s="26"/>
      <c r="D44" s="26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D34"/>
  <sheetViews>
    <sheetView workbookViewId="0">
      <selection activeCell="C28" sqref="C28:D28"/>
    </sheetView>
  </sheetViews>
  <sheetFormatPr baseColWidth="10" defaultRowHeight="15" x14ac:dyDescent="0.25"/>
  <cols>
    <col min="3" max="3" width="15.140625" bestFit="1" customWidth="1"/>
    <col min="4" max="4" width="16.5703125" customWidth="1"/>
  </cols>
  <sheetData>
    <row r="13" spans="2:4" x14ac:dyDescent="0.25">
      <c r="B13" t="s">
        <v>36</v>
      </c>
      <c r="D13" s="40"/>
    </row>
    <row r="14" spans="2:4" x14ac:dyDescent="0.25">
      <c r="B14" t="s">
        <v>37</v>
      </c>
      <c r="C14" s="40">
        <v>40679800</v>
      </c>
      <c r="D14" s="40">
        <v>40679800</v>
      </c>
    </row>
    <row r="15" spans="2:4" x14ac:dyDescent="0.25">
      <c r="B15" t="s">
        <v>38</v>
      </c>
      <c r="C15">
        <v>34555000</v>
      </c>
      <c r="D15" s="40">
        <v>26055000</v>
      </c>
    </row>
    <row r="16" spans="2:4" x14ac:dyDescent="0.25">
      <c r="C16" s="42">
        <f>+C14-C15</f>
        <v>6124800</v>
      </c>
      <c r="D16" s="42">
        <f>+D14-D15</f>
        <v>14624800</v>
      </c>
    </row>
    <row r="17" spans="2:4" x14ac:dyDescent="0.25">
      <c r="D17" s="40"/>
    </row>
    <row r="18" spans="2:4" x14ac:dyDescent="0.25">
      <c r="D18" s="40"/>
    </row>
    <row r="19" spans="2:4" x14ac:dyDescent="0.25">
      <c r="B19" t="s">
        <v>39</v>
      </c>
      <c r="C19" s="40">
        <v>100681840</v>
      </c>
      <c r="D19" s="40">
        <v>100681840</v>
      </c>
    </row>
    <row r="20" spans="2:4" x14ac:dyDescent="0.25">
      <c r="C20" s="40">
        <v>58244912.229999997</v>
      </c>
      <c r="D20" s="40">
        <v>58244912.229999997</v>
      </c>
    </row>
    <row r="21" spans="2:4" x14ac:dyDescent="0.25">
      <c r="C21" s="42">
        <f>+C19-C20</f>
        <v>42436927.770000003</v>
      </c>
      <c r="D21" s="42">
        <f>+D19-D20</f>
        <v>42436927.770000003</v>
      </c>
    </row>
    <row r="22" spans="2:4" x14ac:dyDescent="0.25">
      <c r="D22" s="40"/>
    </row>
    <row r="23" spans="2:4" x14ac:dyDescent="0.25">
      <c r="B23" t="s">
        <v>40</v>
      </c>
      <c r="C23" s="41">
        <v>293528139.63999999</v>
      </c>
      <c r="D23" s="40">
        <v>290147132.54517239</v>
      </c>
    </row>
    <row r="24" spans="2:4" x14ac:dyDescent="0.25">
      <c r="C24">
        <v>274841750</v>
      </c>
      <c r="D24" s="40">
        <v>274841750</v>
      </c>
    </row>
    <row r="25" spans="2:4" x14ac:dyDescent="0.25">
      <c r="C25" s="44">
        <f>+C23-C24</f>
        <v>18686389.639999986</v>
      </c>
      <c r="D25" s="44">
        <f>+D23-D24</f>
        <v>15305382.545172393</v>
      </c>
    </row>
    <row r="28" spans="2:4" x14ac:dyDescent="0.25">
      <c r="B28" t="s">
        <v>41</v>
      </c>
      <c r="C28" s="43">
        <v>-238784153.99000001</v>
      </c>
      <c r="D28" s="43">
        <v>-233516451</v>
      </c>
    </row>
    <row r="32" spans="2:4" x14ac:dyDescent="0.25">
      <c r="C32" s="41">
        <f>++C16+C21+C25+C28</f>
        <v>-171536036.58000001</v>
      </c>
      <c r="D32" s="41">
        <f>++D16+D21+D25+D28</f>
        <v>-161149340.6848276</v>
      </c>
    </row>
    <row r="34" spans="3:3" x14ac:dyDescent="0.25">
      <c r="C34" s="4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FFF</vt:lpstr>
      <vt:lpstr>Hoja1</vt:lpstr>
      <vt:lpstr>FFF!Área_de_impresión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Control Presu</cp:lastModifiedBy>
  <cp:revision/>
  <dcterms:created xsi:type="dcterms:W3CDTF">2017-12-20T04:54:53Z</dcterms:created>
  <dcterms:modified xsi:type="dcterms:W3CDTF">2026-01-22T00:17:16Z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